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AU\Desktop\Publicar_Informe_Ministerio_de_Trabajo\"/>
    </mc:Choice>
  </mc:AlternateContent>
  <bookViews>
    <workbookView xWindow="0" yWindow="0" windowWidth="20490" windowHeight="7650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  <definedName name="Z_02980A11_793F_4BBB_9187_BCDA8B4540C8_.wvu.FilterData" localSheetId="0" hidden="1">'PROFESIONALES DE LA SALUD'!$A$2:$K$2</definedName>
    <definedName name="Z_02980A11_793F_4BBB_9187_BCDA8B4540C8_.wvu.PrintArea" localSheetId="0" hidden="1">'PROFESIONALES DE LA SALUD'!$A$1:$J$10</definedName>
    <definedName name="Z_F9934BF2_8D9F_4349_B1B1_C6BE657F5EB3_.wvu.FilterData" localSheetId="0" hidden="1">'PROFESIONALES DE LA SALUD'!$A$2:$K$2</definedName>
    <definedName name="Z_F9934BF2_8D9F_4349_B1B1_C6BE657F5EB3_.wvu.PrintArea" localSheetId="0" hidden="1">'PROFESIONALES DE LA SALUD'!$A$1:$J$10</definedName>
  </definedNames>
  <calcPr calcId="162913"/>
  <customWorkbookViews>
    <customWorkbookView name="Microsoft - Vista personalizada" guid="{02980A11-793F-4BBB-9187-BCDA8B4540C8}" mergeInterval="0" personalView="1" maximized="1" xWindow="-8" yWindow="-8" windowWidth="1382" windowHeight="744" activeSheetId="1"/>
    <customWorkbookView name="SUBGERENCIA - Vista personalizada" guid="{F9934BF2-8D9F-4349-B1B1-C6BE657F5EB3}" mergeInterval="0" personalView="1" xWindow="28" yWindow="17" windowWidth="1346" windowHeight="70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<sst xmlns="http://schemas.openxmlformats.org/spreadsheetml/2006/main" count="801" uniqueCount="522">
  <si>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</si>
  <si>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</si>
  <si>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</si>
  <si>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</si>
  <si>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</si>
  <si>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</si>
  <si>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</si>
  <si>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</si>
  <si>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</si>
  <si>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</si>
  <si>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</si>
  <si>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</si>
  <si>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</si>
  <si>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</si>
  <si>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</si>
  <si>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</si>
  <si>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</si>
  <si>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</si>
  <si>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</si>
  <si>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</si>
  <si>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</si>
  <si>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</si>
  <si>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</si>
  <si>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</si>
  <si>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</si>
  <si>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</si>
  <si>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</si>
  <si>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</si>
  <si>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</si>
  <si>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</si>
  <si>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</si>
  <si>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</si>
  <si>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</si>
  <si>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</si>
  <si>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</si>
  <si>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</si>
  <si>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</si>
  <si>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</si>
  <si>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</si>
  <si>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</si>
  <si>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</si>
  <si>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</si>
  <si>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</si>
  <si>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</si>
  <si>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</si>
  <si>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</si>
  <si>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</si>
  <si>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</si>
  <si>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</si>
  <si>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</si>
  <si>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</si>
  <si>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</si>
  <si>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</si>
  <si>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</si>
  <si>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</si>
  <si>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</si>
  <si>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</si>
  <si>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</si>
  <si>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</si>
  <si>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</si>
  <si>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</si>
  <si>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</si>
  <si>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</si>
  <si>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</si>
  <si>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</si>
  <si>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</si>
  <si>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</si>
  <si>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</si>
  <si>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</si>
  <si>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</si>
  <si>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</si>
  <si>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</si>
  <si>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</si>
  <si>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</si>
  <si>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</si>
  <si>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</si>
  <si>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</si>
  <si>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</si>
  <si>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</si>
  <si>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</si>
  <si>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</si>
  <si>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</si>
  <si>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</si>
  <si>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</si>
  <si>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</si>
  <si>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</si>
  <si>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</si>
  <si>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</si>
  <si>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</si>
  <si>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</si>
  <si>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</si>
  <si>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</si>
  <si>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</si>
  <si>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</si>
  <si>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</si>
  <si>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</si>
  <si>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</si>
  <si>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</si>
  <si>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</si>
  <si>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</si>
  <si>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</si>
  <si>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</si>
  <si>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</si>
  <si>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</si>
  <si>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</si>
  <si>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</si>
  <si>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</si>
  <si>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</si>
  <si>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</si>
  <si>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</si>
  <si>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</si>
  <si>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</si>
  <si>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</si>
  <si>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</si>
  <si>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</si>
  <si>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</si>
  <si>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</si>
  <si>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</si>
  <si>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</si>
  <si>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</si>
  <si>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</si>
  <si>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</si>
  <si>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</si>
  <si>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</si>
  <si>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</si>
  <si>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</si>
  <si>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</si>
  <si>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</si>
  <si>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</si>
  <si>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</si>
  <si>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</si>
  <si>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</si>
  <si>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</si>
  <si>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</si>
  <si>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</si>
  <si>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</si>
  <si>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</si>
  <si>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</si>
  <si>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</si>
  <si>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</si>
  <si>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</si>
  <si>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</si>
  <si>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</si>
  <si>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</si>
  <si>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</si>
  <si>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</si>
  <si>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</si>
  <si>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</si>
  <si>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</si>
  <si>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</si>
  <si>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</si>
  <si>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</si>
  <si>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</si>
  <si>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</si>
  <si>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</si>
  <si>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</si>
  <si>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</si>
  <si>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</si>
  <si>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</si>
  <si>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</si>
  <si>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</si>
  <si>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</si>
  <si>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</si>
  <si>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</si>
  <si>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</si>
  <si>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</si>
  <si>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</si>
  <si>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</si>
  <si>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</si>
  <si>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</si>
  <si>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</si>
  <si>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</si>
  <si>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</si>
  <si>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</si>
  <si>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</si>
  <si>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</si>
  <si>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</si>
  <si>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</si>
  <si>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</si>
  <si>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</si>
  <si>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</si>
  <si>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</si>
  <si>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</si>
  <si>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</si>
  <si>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</si>
  <si>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</si>
  <si>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</si>
  <si>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</si>
  <si>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</si>
  <si>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</si>
  <si>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</si>
  <si>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</si>
  <si>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</si>
  <si>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</si>
  <si>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</si>
  <si>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</si>
  <si>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</si>
  <si>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</si>
  <si>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</si>
  <si>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</si>
  <si>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</si>
  <si>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</si>
  <si>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</si>
  <si>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</si>
  <si>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</si>
  <si>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</si>
  <si>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</si>
  <si>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</si>
  <si>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</si>
  <si>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</si>
  <si>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</si>
  <si>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</si>
  <si>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</si>
  <si>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</si>
  <si>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</si>
  <si>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</si>
  <si>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</si>
  <si>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</si>
  <si>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</si>
  <si>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</si>
  <si>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</si>
  <si>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</si>
  <si>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</si>
  <si>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</si>
  <si>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</si>
  <si>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</si>
  <si>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</si>
  <si>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</si>
  <si>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</si>
  <si>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</si>
  <si>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</si>
  <si>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</si>
  <si>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</si>
  <si>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</si>
  <si>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</si>
  <si>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</si>
  <si>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</si>
  <si>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</si>
  <si>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</si>
  <si>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</si>
  <si>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</si>
  <si>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</si>
  <si>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</si>
  <si>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</si>
  <si>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</si>
  <si>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</si>
  <si>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</si>
  <si>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</si>
  <si>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</si>
  <si>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</si>
  <si>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</si>
  <si>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</si>
  <si>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</si>
  <si>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</si>
  <si>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</si>
  <si>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</si>
  <si>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</si>
  <si>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</si>
  <si>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</si>
  <si>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</si>
  <si>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</si>
  <si>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</si>
  <si>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</si>
  <si>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</si>
  <si>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</si>
  <si>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</si>
  <si>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</si>
  <si>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</si>
  <si>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</si>
  <si>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</si>
  <si>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</si>
  <si>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</si>
  <si>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</si>
  <si>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</si>
  <si>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</si>
  <si>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</si>
  <si>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</si>
  <si>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</si>
  <si>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</si>
  <si>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</si>
  <si>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</si>
  <si>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</si>
  <si>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</si>
  <si>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</si>
  <si>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</si>
  <si>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</si>
  <si>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</si>
  <si>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</si>
  <si>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</si>
  <si>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</si>
  <si>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</si>
  <si>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</si>
  <si>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</si>
  <si>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</si>
  <si>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</si>
  <si>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</si>
  <si>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</si>
  <si>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</si>
  <si>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</si>
  <si>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</si>
  <si>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</si>
  <si>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</si>
  <si>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</si>
  <si>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</si>
  <si>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</si>
  <si>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</si>
  <si>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</si>
  <si>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</si>
  <si>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</si>
  <si>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</si>
  <si>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</si>
  <si>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</si>
  <si>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</si>
  <si>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</si>
  <si>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</si>
  <si>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</si>
  <si>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</si>
  <si>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</si>
  <si>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</si>
  <si>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</si>
  <si>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</si>
  <si>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</si>
  <si>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</si>
  <si>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</si>
  <si>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</si>
  <si>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</si>
  <si>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</si>
  <si>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</si>
  <si>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</si>
  <si>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</si>
  <si>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</si>
  <si>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</si>
  <si>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</si>
  <si>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</si>
  <si>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</si>
  <si>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</si>
  <si>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</si>
  <si>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</si>
  <si>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</si>
  <si>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</si>
  <si>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</si>
  <si>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</si>
  <si>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</si>
  <si>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</si>
  <si>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</si>
  <si>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</si>
  <si>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</si>
  <si>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</si>
  <si>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</si>
  <si>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</si>
  <si>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</si>
  <si>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</si>
  <si>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</si>
  <si>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</si>
  <si>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</si>
  <si>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</si>
  <si>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</si>
  <si>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</si>
  <si>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</si>
  <si>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</si>
  <si>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</si>
  <si>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</si>
  <si>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</si>
  <si>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</si>
  <si>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</si>
  <si>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</si>
  <si>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</si>
  <si>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</si>
  <si>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</si>
  <si>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</si>
  <si>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</si>
  <si>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</si>
  <si>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</si>
  <si>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</si>
  <si>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</si>
  <si>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</si>
  <si>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</si>
  <si>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</si>
  <si>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</si>
  <si>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</si>
  <si>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</si>
  <si>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</si>
  <si>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</si>
  <si>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</si>
  <si>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</si>
  <si>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</si>
  <si>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</si>
  <si>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</si>
  <si>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</si>
  <si>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</si>
  <si>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</si>
  <si>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</si>
  <si>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</si>
  <si>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</si>
  <si>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</si>
  <si>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</si>
  <si>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</si>
  <si>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</si>
  <si>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</si>
  <si>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</si>
  <si>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</si>
  <si>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</si>
  <si>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</si>
  <si>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</si>
  <si>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</si>
  <si>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</si>
  <si>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</si>
  <si>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</si>
  <si>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</si>
  <si>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</si>
  <si>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</si>
  <si>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</si>
  <si>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</si>
  <si>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</si>
  <si>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</si>
  <si>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</si>
  <si>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</si>
  <si>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</si>
  <si>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</si>
  <si>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>BELTRAN LOTERO DIANA MARCELA</t>
  </si>
  <si>
    <t>BETANCOURT PALOMINO MIRYAM</t>
  </si>
  <si>
    <t>BUSTAMANTE VILLADA ANA DELIA</t>
  </si>
  <si>
    <t>CARDENAS FERNANDO</t>
  </si>
  <si>
    <t>CASTILLO CASTILLO OSCAR EDUARDO</t>
  </si>
  <si>
    <t>CASTRO MARTINEZ JULIAN DARIO</t>
  </si>
  <si>
    <t>COLORADO CARO DANIEL</t>
  </si>
  <si>
    <t>DIEZ MESSA LAURA MARIA</t>
  </si>
  <si>
    <t>ESPINOSA NORA ELENA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</si>
  <si>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</si>
  <si>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</si>
  <si>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</si>
  <si>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</si>
  <si>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</si>
  <si>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</si>
  <si>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</si>
  <si>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</si>
  <si>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</si>
  <si>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</si>
  <si>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</si>
  <si>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</si>
  <si>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</si>
  <si>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</si>
  <si>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OSSA AGUDELO MARIA LUZ MILA</t>
  </si>
  <si>
    <t>PATIÑO HINCAPIE JENIFFER</t>
  </si>
  <si>
    <t xml:space="preserve">RENDON CANO JONATHAN ANDRES 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</si>
  <si>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</si>
  <si>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</si>
  <si>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</si>
  <si>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</si>
  <si>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</si>
  <si>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</si>
  <si>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</si>
  <si>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</si>
  <si>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</si>
  <si>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</si>
  <si>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</si>
  <si>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</si>
  <si>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</si>
  <si>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</si>
  <si>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</si>
  <si>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</si>
  <si>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</si>
  <si>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</si>
  <si>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</si>
  <si>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</si>
  <si>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</si>
  <si>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</si>
  <si>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</si>
  <si>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</si>
  <si>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</si>
  <si>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</si>
  <si>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</si>
  <si>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</si>
  <si>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</si>
  <si>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</si>
  <si>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</si>
  <si>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</si>
  <si>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</si>
  <si>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</si>
  <si>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</si>
  <si>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</si>
  <si>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</si>
  <si>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</si>
  <si>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</si>
  <si>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</si>
  <si>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</si>
  <si>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</si>
  <si>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</si>
  <si>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</si>
  <si>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</si>
  <si>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</si>
  <si>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</si>
  <si>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</si>
  <si>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</si>
  <si>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</si>
  <si>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</si>
  <si>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</si>
  <si>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</si>
  <si>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</si>
  <si>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</si>
  <si>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</si>
  <si>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</si>
  <si>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</si>
  <si>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</si>
  <si>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</si>
  <si>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</si>
  <si>
    <t>GONZALEZ TAMAYO JEIMMY JULIANA</t>
  </si>
  <si>
    <t>GALVIS ORREGO DERLY YOJANNA</t>
  </si>
  <si>
    <t>BAYER SOTO DIANA MARIA</t>
  </si>
  <si>
    <t>AGUDELO GARCES SANDRA LORENA</t>
  </si>
  <si>
    <t>GARAVITO GUALDRON YACHAY</t>
  </si>
  <si>
    <t>RAMIREZ MOSQUERA CLARA ELENA</t>
  </si>
  <si>
    <t>ATEHORTUA HERRERA ESTIVERSON</t>
  </si>
  <si>
    <t>AUX ADMINISTRATIVO</t>
  </si>
  <si>
    <t xml:space="preserve">FACTURACIÓN </t>
  </si>
  <si>
    <t xml:space="preserve">BETANCOURT LOPEZ WILMAR GERARDO </t>
  </si>
  <si>
    <t>RESTREPO SALDARRIAGA LINEY DAMEIDA</t>
  </si>
  <si>
    <t>ECHEVERRY RAMIREZ YESICA</t>
  </si>
  <si>
    <t>CONSULTA EXTERNA</t>
  </si>
  <si>
    <t>VIVIANA MARIA SERNA OBANCO</t>
  </si>
  <si>
    <t>ASESOR SST</t>
  </si>
  <si>
    <t>LONDOÑO MUÑOZ YENIFER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</si>
</sst>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4E2F934-0340-4B34-8476-2A819BD1AFCC}" diskRevisions="1" revisionId="3" version="2">
  <header guid="{CC9D0DA6-77E3-4682-BEC0-A6F1C01F034F}" dateTime="2021-11-06T13:14:11" maxSheetId="3" userName="SUBGERENCIA" r:id="rId2" minRId="1">
    <sheetIdMap count="2">
      <sheetId val="1"/>
      <sheetId val="2"/>
    </sheetIdMap>
  </header>
  <header guid="{C4E2F934-0340-4B34-8476-2A819BD1AFCC}" dateTime="2022-02-08T11:28:30" maxSheetId="3" userName="Microsoft" r:id="rId3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4" t="inlineStr">
      <is>
        <t xml:space="preserve">BAYER SOTO DIANA MARIA </t>
      </is>
    </oc>
    <nc r="D4" t="inlineStr">
      <is>
        <t>LONDOÑO MUÑOZ YENIFER ALEJANDRA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2980A11_793F_4BBB_9187_BCDA8B4540C8_.wvu.PrintArea" hidden="1" oldHidden="1">
    <formula>'PROFESIONALES DE LA SALUD'!$A$1:$J$10</formula>
  </rdn>
  <rdn rId="0" localSheetId="1" customView="1" name="Z_02980A11_793F_4BBB_9187_BCDA8B4540C8_.wvu.FilterData" hidden="1" oldHidden="1">
    <formula>'PROFESIONALES DE LA SALUD'!$A$2:$K$2</formula>
  </rdn>
  <rcv guid="{02980A11-793F-4BBB-9187-BCDA8B4540C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502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501</v>
      </c>
      <c r="D3" s="26" t="s">
        <v>418</v>
      </c>
      <c r="E3" s="26" t="s">
        <v>454</v>
      </c>
      <c r="F3" s="7" t="s">
        <v>20</v>
      </c>
      <c r="G3" s="16" t="str">
        <f>VLOOKUP(F3,'Perfiles Prof Salud'!$A$2:$B$203,2,FALSE)</f>
        <v>A99</v>
      </c>
      <c r="H3" s="6" t="s">
        <v>476</v>
      </c>
      <c r="I3" s="29" t="s">
        <v>503</v>
      </c>
      <c r="J3" s="8" t="s">
        <v>500</v>
      </c>
    </row>
    <row r="4" spans="1:11" s="9" customFormat="1" ht="21" customHeight="1" x14ac:dyDescent="0.35">
      <c r="A4" s="5">
        <v>2</v>
      </c>
      <c r="B4" s="6" t="s">
        <v>416</v>
      </c>
      <c r="C4" s="6" t="s">
        <v>501</v>
      </c>
      <c r="D4" s="26" t="s">
        <v>521</v>
      </c>
      <c r="E4" s="26" t="s">
        <v>455</v>
      </c>
      <c r="F4" s="7" t="s">
        <v>20</v>
      </c>
      <c r="G4" s="16" t="str">
        <f>VLOOKUP(F4,'Perfiles Prof Salud'!$A$2:$B$203,2,FALSE)</f>
        <v>A99</v>
      </c>
      <c r="H4" s="6" t="s">
        <v>476</v>
      </c>
      <c r="I4" s="29" t="s">
        <v>504</v>
      </c>
      <c r="J4" s="8" t="s">
        <v>500</v>
      </c>
    </row>
    <row r="5" spans="1:11" s="9" customFormat="1" ht="21" customHeight="1" x14ac:dyDescent="0.35">
      <c r="A5" s="5">
        <v>3</v>
      </c>
      <c r="B5" s="6" t="s">
        <v>416</v>
      </c>
      <c r="C5" s="6" t="s">
        <v>501</v>
      </c>
      <c r="D5" s="26" t="s">
        <v>419</v>
      </c>
      <c r="E5" s="26" t="s">
        <v>456</v>
      </c>
      <c r="F5" s="7" t="s">
        <v>12</v>
      </c>
      <c r="G5" s="16" t="str">
        <f>VLOOKUP(F5,'Perfiles Prof Salud'!$A$2:$B$203,2,FALSE)</f>
        <v>A02</v>
      </c>
      <c r="H5" s="6" t="s">
        <v>477</v>
      </c>
      <c r="I5" s="29" t="s">
        <v>504</v>
      </c>
      <c r="J5" s="8" t="s">
        <v>500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420</v>
      </c>
      <c r="E6" s="25" t="s">
        <v>457</v>
      </c>
      <c r="F6" s="7" t="s">
        <v>240</v>
      </c>
      <c r="G6" s="16" t="str">
        <f>VLOOKUP(F6,'Perfiles Prof Salud'!$A$2:$B$203,2,FALSE)</f>
        <v>P03</v>
      </c>
      <c r="H6" s="6" t="s">
        <v>478</v>
      </c>
      <c r="I6" s="29" t="s">
        <v>504</v>
      </c>
      <c r="J6" s="8" t="s">
        <v>500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515</v>
      </c>
      <c r="E7" s="27" t="s">
        <v>458</v>
      </c>
      <c r="F7" s="7" t="s">
        <v>10</v>
      </c>
      <c r="G7" s="16" t="str">
        <f>VLOOKUP(F7,'Perfiles Prof Salud'!$A$2:$B$203,2,FALSE)</f>
        <v>A01</v>
      </c>
      <c r="H7" s="10" t="s">
        <v>479</v>
      </c>
      <c r="I7" s="29" t="s">
        <v>503</v>
      </c>
      <c r="J7" s="8" t="s">
        <v>500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421</v>
      </c>
      <c r="E8" s="25" t="s">
        <v>459</v>
      </c>
      <c r="F8" s="7" t="s">
        <v>20</v>
      </c>
      <c r="G8" s="16" t="str">
        <f>VLOOKUP(F8,'Perfiles Prof Salud'!$A$2:$B$203,2,FALSE)</f>
        <v>A99</v>
      </c>
      <c r="H8" s="10" t="s">
        <v>480</v>
      </c>
      <c r="I8" s="29" t="s">
        <v>504</v>
      </c>
      <c r="J8" s="8" t="s">
        <v>500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501</v>
      </c>
      <c r="D9" s="25" t="s">
        <v>422</v>
      </c>
      <c r="E9" s="25" t="s">
        <v>460</v>
      </c>
      <c r="F9" s="7" t="s">
        <v>10</v>
      </c>
      <c r="G9" s="16" t="str">
        <f>VLOOKUP(F9,'Perfiles Prof Salud'!$A$2:$B$203,2,FALSE)</f>
        <v>A01</v>
      </c>
      <c r="H9" s="10" t="s">
        <v>481</v>
      </c>
      <c r="I9" s="29" t="s">
        <v>504</v>
      </c>
      <c r="J9" s="8" t="s">
        <v>500</v>
      </c>
    </row>
    <row r="10" spans="1:11" ht="21" customHeight="1" x14ac:dyDescent="0.35">
      <c r="A10" s="5">
        <v>8</v>
      </c>
      <c r="B10" s="6" t="s">
        <v>416</v>
      </c>
      <c r="C10" s="6" t="s">
        <v>501</v>
      </c>
      <c r="D10" s="25" t="s">
        <v>506</v>
      </c>
      <c r="E10" s="25" t="s">
        <v>461</v>
      </c>
      <c r="F10" s="7" t="s">
        <v>14</v>
      </c>
      <c r="G10" s="16" t="str">
        <f>VLOOKUP(F10,'Perfiles Prof Salud'!$A$2:$B$203,2,FALSE)</f>
        <v>A03</v>
      </c>
      <c r="H10" s="10" t="s">
        <v>482</v>
      </c>
      <c r="I10" s="29" t="s">
        <v>504</v>
      </c>
      <c r="J10" s="8" t="s">
        <v>500</v>
      </c>
    </row>
    <row r="11" spans="1:11" ht="21" customHeight="1" x14ac:dyDescent="0.35">
      <c r="A11" s="5">
        <v>9</v>
      </c>
      <c r="B11" s="6" t="s">
        <v>416</v>
      </c>
      <c r="C11" s="6" t="s">
        <v>501</v>
      </c>
      <c r="D11" s="25" t="s">
        <v>507</v>
      </c>
      <c r="E11" s="25" t="s">
        <v>462</v>
      </c>
      <c r="F11" s="7" t="s">
        <v>68</v>
      </c>
      <c r="G11" s="16" t="str">
        <f>VLOOKUP(F11,'Perfiles Prof Salud'!$A$2:$B$203,2,FALSE)</f>
        <v>E99P09</v>
      </c>
      <c r="H11" s="10" t="s">
        <v>482</v>
      </c>
      <c r="I11" s="29" t="s">
        <v>504</v>
      </c>
      <c r="J11" s="8" t="s">
        <v>500</v>
      </c>
    </row>
    <row r="12" spans="1:11" ht="21" customHeight="1" x14ac:dyDescent="0.35">
      <c r="A12" s="5">
        <v>10</v>
      </c>
      <c r="B12" s="6" t="s">
        <v>416</v>
      </c>
      <c r="C12" s="6" t="s">
        <v>501</v>
      </c>
      <c r="D12" s="25" t="s">
        <v>423</v>
      </c>
      <c r="E12" s="25" t="s">
        <v>463</v>
      </c>
      <c r="F12" s="7" t="s">
        <v>252</v>
      </c>
      <c r="G12" s="16" t="str">
        <f>VLOOKUP(F12,'Perfiles Prof Salud'!$A$2:$B$203,2,FALSE)</f>
        <v>P07</v>
      </c>
      <c r="H12" s="10" t="s">
        <v>483</v>
      </c>
      <c r="I12" s="29" t="s">
        <v>504</v>
      </c>
      <c r="J12" s="8" t="s">
        <v>500</v>
      </c>
    </row>
    <row r="13" spans="1:11" ht="21" customHeight="1" x14ac:dyDescent="0.35">
      <c r="A13" s="5">
        <v>11</v>
      </c>
      <c r="B13" s="6" t="s">
        <v>416</v>
      </c>
      <c r="C13" s="6" t="s">
        <v>501</v>
      </c>
      <c r="D13" s="25" t="s">
        <v>424</v>
      </c>
      <c r="E13" s="25" t="s">
        <v>464</v>
      </c>
      <c r="F13" s="7" t="s">
        <v>252</v>
      </c>
      <c r="G13" s="16" t="str">
        <f>VLOOKUP(F13,'Perfiles Prof Salud'!$A$2:$B$203,2,FALSE)</f>
        <v>P07</v>
      </c>
      <c r="H13" s="10" t="s">
        <v>484</v>
      </c>
      <c r="I13" s="29" t="s">
        <v>503</v>
      </c>
      <c r="J13" s="8" t="s">
        <v>500</v>
      </c>
    </row>
    <row r="14" spans="1:11" ht="21" customHeight="1" x14ac:dyDescent="0.35">
      <c r="A14" s="5">
        <v>12</v>
      </c>
      <c r="B14" s="6" t="s">
        <v>416</v>
      </c>
      <c r="C14" s="6" t="s">
        <v>501</v>
      </c>
      <c r="D14" s="25" t="s">
        <v>425</v>
      </c>
      <c r="E14" s="25" t="s">
        <v>465</v>
      </c>
      <c r="F14" s="7" t="s">
        <v>10</v>
      </c>
      <c r="G14" s="16" t="str">
        <f>VLOOKUP(F14,'Perfiles Prof Salud'!$A$2:$B$203,2,FALSE)</f>
        <v>A01</v>
      </c>
      <c r="H14" s="10" t="s">
        <v>485</v>
      </c>
      <c r="I14" s="29" t="s">
        <v>504</v>
      </c>
      <c r="J14" s="8" t="s">
        <v>500</v>
      </c>
    </row>
    <row r="15" spans="1:11" ht="21" customHeight="1" x14ac:dyDescent="0.35">
      <c r="A15" s="5">
        <v>13</v>
      </c>
      <c r="B15" s="6" t="s">
        <v>416</v>
      </c>
      <c r="C15" s="6" t="s">
        <v>501</v>
      </c>
      <c r="D15" s="25" t="s">
        <v>508</v>
      </c>
      <c r="E15" s="26" t="s">
        <v>455</v>
      </c>
      <c r="F15" s="7" t="s">
        <v>10</v>
      </c>
      <c r="G15" s="16" t="str">
        <f>VLOOKUP(F15,'Perfiles Prof Salud'!$A$2:$B$203,2,FALSE)</f>
        <v>A01</v>
      </c>
      <c r="H15" s="6" t="s">
        <v>476</v>
      </c>
      <c r="I15" s="29" t="s">
        <v>504</v>
      </c>
      <c r="J15" s="8" t="s">
        <v>500</v>
      </c>
    </row>
    <row r="16" spans="1:11" ht="21" customHeight="1" x14ac:dyDescent="0.35">
      <c r="A16" s="5">
        <v>14</v>
      </c>
      <c r="B16" s="6" t="s">
        <v>416</v>
      </c>
      <c r="C16" s="6" t="s">
        <v>501</v>
      </c>
      <c r="D16" s="25" t="s">
        <v>426</v>
      </c>
      <c r="E16" s="25" t="s">
        <v>466</v>
      </c>
      <c r="F16" s="7" t="s">
        <v>18</v>
      </c>
      <c r="G16" s="16" t="str">
        <f>VLOOKUP(F16,'Perfiles Prof Salud'!$A$2:$B$203,2,FALSE)</f>
        <v>A05</v>
      </c>
      <c r="H16" s="10" t="s">
        <v>486</v>
      </c>
      <c r="I16" s="29" t="s">
        <v>504</v>
      </c>
      <c r="J16" s="8" t="s">
        <v>500</v>
      </c>
    </row>
    <row r="17" spans="1:10" ht="21" customHeight="1" x14ac:dyDescent="0.35">
      <c r="A17" s="5">
        <v>15</v>
      </c>
      <c r="B17" s="6" t="s">
        <v>416</v>
      </c>
      <c r="C17" s="6" t="s">
        <v>501</v>
      </c>
      <c r="D17" s="25" t="s">
        <v>512</v>
      </c>
      <c r="E17" s="26" t="s">
        <v>513</v>
      </c>
      <c r="F17" s="7"/>
      <c r="G17" s="16" t="e">
        <f>VLOOKUP(F17,'Perfiles Prof Salud'!$A$2:$B$203,2,FALSE)</f>
        <v>#N/A</v>
      </c>
      <c r="H17" s="10" t="s">
        <v>514</v>
      </c>
      <c r="I17" s="29" t="s">
        <v>504</v>
      </c>
      <c r="J17" s="8" t="s">
        <v>500</v>
      </c>
    </row>
    <row r="18" spans="1:10" ht="21" customHeight="1" x14ac:dyDescent="0.35">
      <c r="A18" s="5">
        <v>16</v>
      </c>
      <c r="B18" s="6" t="s">
        <v>416</v>
      </c>
      <c r="C18" s="6" t="s">
        <v>501</v>
      </c>
      <c r="D18" s="25" t="s">
        <v>517</v>
      </c>
      <c r="E18" s="28" t="s">
        <v>457</v>
      </c>
      <c r="F18" s="7" t="s">
        <v>240</v>
      </c>
      <c r="G18" s="16" t="str">
        <f>VLOOKUP(F18,'Perfiles Prof Salud'!$A$2:$B$203,2,FALSE)</f>
        <v>P03</v>
      </c>
      <c r="H18" s="10" t="s">
        <v>518</v>
      </c>
      <c r="I18" s="31" t="s">
        <v>504</v>
      </c>
      <c r="J18" s="8" t="s">
        <v>500</v>
      </c>
    </row>
    <row r="19" spans="1:10" ht="21" customHeight="1" x14ac:dyDescent="0.35">
      <c r="A19" s="5">
        <v>17</v>
      </c>
      <c r="B19" s="6" t="s">
        <v>416</v>
      </c>
      <c r="C19" s="6" t="s">
        <v>501</v>
      </c>
      <c r="D19" s="25" t="s">
        <v>427</v>
      </c>
      <c r="E19" s="29" t="s">
        <v>467</v>
      </c>
      <c r="F19" s="7" t="s">
        <v>52</v>
      </c>
      <c r="G19" s="16" t="str">
        <f>VLOOKUP(F19,'Perfiles Prof Salud'!$A$2:$B$203,2,FALSE)</f>
        <v>E99P01</v>
      </c>
      <c r="H19" s="10" t="s">
        <v>487</v>
      </c>
      <c r="I19" s="29" t="s">
        <v>505</v>
      </c>
      <c r="J19" s="8" t="s">
        <v>500</v>
      </c>
    </row>
    <row r="20" spans="1:10" ht="21" customHeight="1" x14ac:dyDescent="0.35">
      <c r="A20" s="5">
        <v>18</v>
      </c>
      <c r="B20" s="6"/>
      <c r="C20" s="6"/>
      <c r="D20" s="25"/>
      <c r="E20" s="29"/>
      <c r="F20" s="7"/>
      <c r="G20" s="16" t="e">
        <f>VLOOKUP(F20,'Perfiles Prof Salud'!$A$2:$B$203,2,FALSE)</f>
        <v>#N/A</v>
      </c>
      <c r="H20" s="10"/>
      <c r="I20" s="29"/>
      <c r="J20" s="8" t="s">
        <v>500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428</v>
      </c>
      <c r="E21" s="25" t="s">
        <v>459</v>
      </c>
      <c r="F21" s="7" t="s">
        <v>20</v>
      </c>
      <c r="G21" s="16" t="str">
        <f>VLOOKUP(F21,'Perfiles Prof Salud'!$A$2:$B$203,2,FALSE)</f>
        <v>A99</v>
      </c>
      <c r="H21" s="10" t="s">
        <v>480</v>
      </c>
      <c r="I21" s="29" t="s">
        <v>504</v>
      </c>
      <c r="J21" s="8" t="s">
        <v>500</v>
      </c>
    </row>
    <row r="22" spans="1:10" ht="21" customHeight="1" x14ac:dyDescent="0.35">
      <c r="A22" s="5">
        <v>20</v>
      </c>
      <c r="B22" s="6" t="s">
        <v>416</v>
      </c>
      <c r="C22" s="6" t="s">
        <v>501</v>
      </c>
      <c r="D22" s="25" t="s">
        <v>429</v>
      </c>
      <c r="E22" s="26" t="s">
        <v>456</v>
      </c>
      <c r="F22" s="7" t="s">
        <v>12</v>
      </c>
      <c r="G22" s="16" t="str">
        <f>VLOOKUP(F22,'Perfiles Prof Salud'!$A$2:$B$203,2,FALSE)</f>
        <v>A02</v>
      </c>
      <c r="H22" s="10" t="s">
        <v>488</v>
      </c>
      <c r="I22" s="29" t="s">
        <v>504</v>
      </c>
      <c r="J22" s="8" t="s">
        <v>500</v>
      </c>
    </row>
    <row r="23" spans="1:10" ht="21" customHeight="1" x14ac:dyDescent="0.35">
      <c r="A23" s="5">
        <v>21</v>
      </c>
      <c r="B23" s="6" t="s">
        <v>416</v>
      </c>
      <c r="C23" s="6" t="s">
        <v>501</v>
      </c>
      <c r="D23" s="25" t="s">
        <v>430</v>
      </c>
      <c r="E23" s="29" t="s">
        <v>460</v>
      </c>
      <c r="F23" s="7" t="s">
        <v>10</v>
      </c>
      <c r="G23" s="16" t="str">
        <f>VLOOKUP(F23,'Perfiles Prof Salud'!$A$2:$B$203,2,FALSE)</f>
        <v>A01</v>
      </c>
      <c r="H23" s="10" t="s">
        <v>476</v>
      </c>
      <c r="I23" s="29" t="s">
        <v>504</v>
      </c>
      <c r="J23" s="8" t="s">
        <v>500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431</v>
      </c>
      <c r="E24" s="29" t="s">
        <v>468</v>
      </c>
      <c r="F24" s="7" t="s">
        <v>10</v>
      </c>
      <c r="G24" s="16" t="str">
        <f>VLOOKUP(F24,'Perfiles Prof Salud'!$A$2:$B$203,2,FALSE)</f>
        <v>A01</v>
      </c>
      <c r="H24" s="10" t="s">
        <v>489</v>
      </c>
      <c r="I24" s="29" t="s">
        <v>503</v>
      </c>
      <c r="J24" s="8" t="s">
        <v>500</v>
      </c>
    </row>
    <row r="25" spans="1:10" ht="21" customHeight="1" x14ac:dyDescent="0.35">
      <c r="A25" s="5">
        <v>23</v>
      </c>
      <c r="B25" s="6" t="s">
        <v>416</v>
      </c>
      <c r="C25" s="6" t="s">
        <v>501</v>
      </c>
      <c r="D25" s="25" t="s">
        <v>432</v>
      </c>
      <c r="E25" s="29" t="s">
        <v>468</v>
      </c>
      <c r="F25" s="7" t="s">
        <v>10</v>
      </c>
      <c r="G25" s="16" t="str">
        <f>VLOOKUP(F25,'Perfiles Prof Salud'!$A$2:$B$203,2,FALSE)</f>
        <v>A01</v>
      </c>
      <c r="H25" s="10" t="s">
        <v>484</v>
      </c>
      <c r="I25" s="29" t="s">
        <v>503</v>
      </c>
      <c r="J25" s="8" t="s">
        <v>500</v>
      </c>
    </row>
    <row r="26" spans="1:10" ht="21" customHeight="1" x14ac:dyDescent="0.35">
      <c r="A26" s="5">
        <v>24</v>
      </c>
      <c r="B26" s="6" t="s">
        <v>416</v>
      </c>
      <c r="C26" s="6" t="s">
        <v>501</v>
      </c>
      <c r="D26" s="25" t="s">
        <v>433</v>
      </c>
      <c r="E26" s="26" t="s">
        <v>456</v>
      </c>
      <c r="F26" s="7" t="s">
        <v>12</v>
      </c>
      <c r="G26" s="16" t="str">
        <f>VLOOKUP(F26,'Perfiles Prof Salud'!$A$2:$B$203,2,FALSE)</f>
        <v>A02</v>
      </c>
      <c r="H26" s="6" t="s">
        <v>477</v>
      </c>
      <c r="I26" s="29" t="s">
        <v>504</v>
      </c>
      <c r="J26" s="8" t="s">
        <v>500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434</v>
      </c>
      <c r="E27" s="25" t="s">
        <v>460</v>
      </c>
      <c r="F27" s="7" t="s">
        <v>10</v>
      </c>
      <c r="G27" s="16" t="str">
        <f>VLOOKUP(F27,'Perfiles Prof Salud'!$A$2:$B$203,2,FALSE)</f>
        <v>A01</v>
      </c>
      <c r="H27" s="10" t="s">
        <v>481</v>
      </c>
      <c r="I27" s="29" t="s">
        <v>504</v>
      </c>
      <c r="J27" s="8" t="s">
        <v>500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509</v>
      </c>
      <c r="E28" s="29" t="s">
        <v>469</v>
      </c>
      <c r="F28" s="7" t="s">
        <v>252</v>
      </c>
      <c r="G28" s="16" t="str">
        <f>VLOOKUP(F28,'Perfiles Prof Salud'!$A$2:$B$203,2,FALSE)</f>
        <v>P07</v>
      </c>
      <c r="H28" s="10" t="s">
        <v>483</v>
      </c>
      <c r="I28" s="29" t="s">
        <v>504</v>
      </c>
      <c r="J28" s="8" t="s">
        <v>500</v>
      </c>
    </row>
    <row r="29" spans="1:10" ht="21" customHeight="1" x14ac:dyDescent="0.35">
      <c r="A29" s="5">
        <v>27</v>
      </c>
      <c r="B29" s="6" t="s">
        <v>416</v>
      </c>
      <c r="C29" s="6" t="s">
        <v>501</v>
      </c>
      <c r="D29" s="25" t="s">
        <v>435</v>
      </c>
      <c r="E29" s="26" t="s">
        <v>456</v>
      </c>
      <c r="F29" s="7" t="s">
        <v>12</v>
      </c>
      <c r="G29" s="16" t="str">
        <f>VLOOKUP(F29,'Perfiles Prof Salud'!$A$2:$B$203,2,FALSE)</f>
        <v>A02</v>
      </c>
      <c r="H29" s="6" t="s">
        <v>477</v>
      </c>
      <c r="I29" s="29" t="s">
        <v>504</v>
      </c>
      <c r="J29" s="8" t="s">
        <v>500</v>
      </c>
    </row>
    <row r="30" spans="1:10" ht="21" customHeight="1" x14ac:dyDescent="0.35">
      <c r="A30" s="5">
        <v>28</v>
      </c>
      <c r="B30" s="6" t="s">
        <v>416</v>
      </c>
      <c r="C30" s="6" t="s">
        <v>501</v>
      </c>
      <c r="D30" s="25" t="s">
        <v>436</v>
      </c>
      <c r="E30" s="29" t="s">
        <v>470</v>
      </c>
      <c r="F30" s="7" t="s">
        <v>10</v>
      </c>
      <c r="G30" s="16" t="str">
        <f>VLOOKUP(F30,'Perfiles Prof Salud'!$A$2:$B$203,2,FALSE)</f>
        <v>A01</v>
      </c>
      <c r="H30" s="10" t="s">
        <v>490</v>
      </c>
      <c r="I30" s="29" t="s">
        <v>503</v>
      </c>
      <c r="J30" s="8" t="s">
        <v>500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437</v>
      </c>
      <c r="E31" s="29" t="s">
        <v>471</v>
      </c>
      <c r="F31" s="7" t="s">
        <v>10</v>
      </c>
      <c r="G31" s="16" t="str">
        <f>VLOOKUP(F31,'Perfiles Prof Salud'!$A$2:$B$203,2,FALSE)</f>
        <v>A01</v>
      </c>
      <c r="H31" s="10" t="s">
        <v>491</v>
      </c>
      <c r="I31" s="29" t="s">
        <v>503</v>
      </c>
      <c r="J31" s="8" t="s">
        <v>500</v>
      </c>
    </row>
    <row r="32" spans="1:10" ht="21" customHeight="1" x14ac:dyDescent="0.35">
      <c r="A32" s="5">
        <v>30</v>
      </c>
      <c r="B32" s="6" t="s">
        <v>416</v>
      </c>
      <c r="C32" s="6" t="s">
        <v>501</v>
      </c>
      <c r="D32" s="25" t="s">
        <v>438</v>
      </c>
      <c r="E32" s="29" t="s">
        <v>468</v>
      </c>
      <c r="F32" s="7" t="s">
        <v>10</v>
      </c>
      <c r="G32" s="16" t="str">
        <f>VLOOKUP(F32,'Perfiles Prof Salud'!$A$2:$B$203,2,FALSE)</f>
        <v>A01</v>
      </c>
      <c r="H32" s="10" t="s">
        <v>492</v>
      </c>
      <c r="I32" s="29" t="s">
        <v>503</v>
      </c>
      <c r="J32" s="8" t="s">
        <v>500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439</v>
      </c>
      <c r="E33" s="29" t="s">
        <v>472</v>
      </c>
      <c r="F33" s="7" t="s">
        <v>10</v>
      </c>
      <c r="G33" s="16" t="str">
        <f>VLOOKUP(F33,'Perfiles Prof Salud'!$A$2:$B$203,2,FALSE)</f>
        <v>A01</v>
      </c>
      <c r="H33" s="10" t="s">
        <v>485</v>
      </c>
      <c r="I33" s="29" t="s">
        <v>503</v>
      </c>
      <c r="J33" s="8" t="s">
        <v>500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440</v>
      </c>
      <c r="E34" s="25" t="s">
        <v>459</v>
      </c>
      <c r="F34" s="7" t="s">
        <v>20</v>
      </c>
      <c r="G34" s="16" t="str">
        <f>VLOOKUP(F34,'Perfiles Prof Salud'!$A$2:$B$203,2,FALSE)</f>
        <v>A99</v>
      </c>
      <c r="H34" s="10" t="s">
        <v>493</v>
      </c>
      <c r="I34" s="29" t="s">
        <v>503</v>
      </c>
      <c r="J34" s="8" t="s">
        <v>500</v>
      </c>
    </row>
    <row r="35" spans="1:10" ht="21" customHeight="1" x14ac:dyDescent="0.35">
      <c r="A35" s="5">
        <v>33</v>
      </c>
      <c r="B35" s="6" t="s">
        <v>416</v>
      </c>
      <c r="C35" s="6" t="s">
        <v>501</v>
      </c>
      <c r="D35" s="25" t="s">
        <v>441</v>
      </c>
      <c r="E35" s="29" t="s">
        <v>460</v>
      </c>
      <c r="F35" s="7" t="s">
        <v>10</v>
      </c>
      <c r="G35" s="16" t="str">
        <f>VLOOKUP(F35,'Perfiles Prof Salud'!$A$2:$B$203,2,FALSE)</f>
        <v>A01</v>
      </c>
      <c r="H35" s="10" t="s">
        <v>481</v>
      </c>
      <c r="I35" s="29" t="s">
        <v>504</v>
      </c>
      <c r="J35" s="8" t="s">
        <v>500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510</v>
      </c>
      <c r="E36" s="29" t="s">
        <v>469</v>
      </c>
      <c r="F36" s="7" t="s">
        <v>252</v>
      </c>
      <c r="G36" s="16" t="str">
        <f>VLOOKUP(F36,'Perfiles Prof Salud'!$A$2:$B$203,2,FALSE)</f>
        <v>P07</v>
      </c>
      <c r="H36" s="10" t="s">
        <v>483</v>
      </c>
      <c r="I36" s="29" t="s">
        <v>504</v>
      </c>
      <c r="J36" s="8" t="s">
        <v>500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442</v>
      </c>
      <c r="E37" s="25" t="s">
        <v>459</v>
      </c>
      <c r="F37" s="7" t="s">
        <v>20</v>
      </c>
      <c r="G37" s="16" t="str">
        <f>VLOOKUP(F37,'Perfiles Prof Salud'!$A$2:$B$203,2,FALSE)</f>
        <v>A99</v>
      </c>
      <c r="H37" s="10" t="s">
        <v>494</v>
      </c>
      <c r="I37" s="29" t="s">
        <v>504</v>
      </c>
      <c r="J37" s="8" t="s">
        <v>500</v>
      </c>
    </row>
    <row r="38" spans="1:10" ht="21" customHeight="1" x14ac:dyDescent="0.35">
      <c r="A38" s="5">
        <v>36</v>
      </c>
      <c r="B38" s="6" t="s">
        <v>416</v>
      </c>
      <c r="C38" s="6" t="s">
        <v>501</v>
      </c>
      <c r="D38" s="25" t="s">
        <v>443</v>
      </c>
      <c r="E38" s="29" t="s">
        <v>456</v>
      </c>
      <c r="F38" s="7" t="s">
        <v>12</v>
      </c>
      <c r="G38" s="16" t="str">
        <f>VLOOKUP(F38,'Perfiles Prof Salud'!$A$2:$B$203,2,FALSE)</f>
        <v>A02</v>
      </c>
      <c r="H38" s="6" t="s">
        <v>477</v>
      </c>
      <c r="I38" s="29" t="s">
        <v>504</v>
      </c>
      <c r="J38" s="8" t="s">
        <v>500</v>
      </c>
    </row>
    <row r="39" spans="1:10" ht="21" customHeight="1" x14ac:dyDescent="0.35">
      <c r="A39" s="5">
        <v>37</v>
      </c>
      <c r="B39" s="6" t="s">
        <v>416</v>
      </c>
      <c r="C39" s="6" t="s">
        <v>501</v>
      </c>
      <c r="D39" s="25" t="s">
        <v>519</v>
      </c>
      <c r="E39" s="30" t="s">
        <v>520</v>
      </c>
      <c r="F39" s="7" t="s">
        <v>262</v>
      </c>
      <c r="G39" s="16" t="str">
        <f>VLOOKUP(F39,'Perfiles Prof Salud'!$A$2:$B$203,2,FALSE)</f>
        <v>P12</v>
      </c>
      <c r="H39" s="10" t="s">
        <v>497</v>
      </c>
      <c r="I39" s="29" t="s">
        <v>503</v>
      </c>
      <c r="J39" s="8" t="s">
        <v>500</v>
      </c>
    </row>
    <row r="40" spans="1:10" ht="21" customHeight="1" x14ac:dyDescent="0.35">
      <c r="A40" s="5">
        <v>38</v>
      </c>
      <c r="B40" s="6" t="s">
        <v>416</v>
      </c>
      <c r="C40" s="6" t="s">
        <v>501</v>
      </c>
      <c r="D40" s="25" t="s">
        <v>511</v>
      </c>
      <c r="E40" s="29" t="s">
        <v>456</v>
      </c>
      <c r="F40" s="7" t="s">
        <v>12</v>
      </c>
      <c r="G40" s="16" t="str">
        <f>VLOOKUP(F40,'Perfiles Prof Salud'!$A$2:$B$203,2,FALSE)</f>
        <v>A02</v>
      </c>
      <c r="H40" s="10" t="s">
        <v>495</v>
      </c>
      <c r="I40" s="29" t="s">
        <v>504</v>
      </c>
      <c r="J40" s="8" t="s">
        <v>500</v>
      </c>
    </row>
    <row r="41" spans="1:10" ht="21" customHeight="1" x14ac:dyDescent="0.35">
      <c r="A41" s="5">
        <v>39</v>
      </c>
      <c r="B41" s="6" t="s">
        <v>416</v>
      </c>
      <c r="C41" s="6" t="s">
        <v>501</v>
      </c>
      <c r="D41" s="25" t="s">
        <v>444</v>
      </c>
      <c r="E41" s="29" t="s">
        <v>465</v>
      </c>
      <c r="F41" s="7" t="s">
        <v>10</v>
      </c>
      <c r="G41" s="16" t="str">
        <f>VLOOKUP(F41,'Perfiles Prof Salud'!$A$2:$B$203,2,FALSE)</f>
        <v>A01</v>
      </c>
      <c r="H41" s="10" t="s">
        <v>485</v>
      </c>
      <c r="I41" s="29" t="s">
        <v>504</v>
      </c>
      <c r="J41" s="8" t="s">
        <v>500</v>
      </c>
    </row>
    <row r="42" spans="1:10" ht="21" customHeight="1" x14ac:dyDescent="0.35">
      <c r="A42" s="5">
        <v>40</v>
      </c>
      <c r="B42" s="6" t="s">
        <v>416</v>
      </c>
      <c r="C42" s="6" t="s">
        <v>501</v>
      </c>
      <c r="D42" s="25" t="s">
        <v>516</v>
      </c>
      <c r="E42" s="29" t="s">
        <v>456</v>
      </c>
      <c r="F42" s="7" t="s">
        <v>12</v>
      </c>
      <c r="G42" s="16" t="str">
        <f>VLOOKUP(F42,'Perfiles Prof Salud'!$A$2:$B$203,2,FALSE)</f>
        <v>A02</v>
      </c>
      <c r="H42" s="6" t="s">
        <v>477</v>
      </c>
      <c r="I42" s="29" t="s">
        <v>504</v>
      </c>
      <c r="J42" s="8" t="s">
        <v>500</v>
      </c>
    </row>
    <row r="43" spans="1:10" ht="21" customHeight="1" x14ac:dyDescent="0.35">
      <c r="A43" s="5">
        <v>41</v>
      </c>
      <c r="B43" s="6" t="s">
        <v>416</v>
      </c>
      <c r="C43" s="6" t="s">
        <v>501</v>
      </c>
      <c r="D43" s="25" t="s">
        <v>445</v>
      </c>
      <c r="E43" s="29" t="s">
        <v>456</v>
      </c>
      <c r="F43" s="7" t="s">
        <v>12</v>
      </c>
      <c r="G43" s="16" t="str">
        <f>VLOOKUP(F43,'Perfiles Prof Salud'!$A$2:$B$203,2,FALSE)</f>
        <v>A02</v>
      </c>
      <c r="H43" s="10" t="s">
        <v>496</v>
      </c>
      <c r="I43" s="29" t="s">
        <v>504</v>
      </c>
      <c r="J43" s="8" t="s">
        <v>500</v>
      </c>
    </row>
    <row r="44" spans="1:10" ht="21" customHeight="1" x14ac:dyDescent="0.35">
      <c r="A44" s="5">
        <v>42</v>
      </c>
      <c r="B44" s="6" t="s">
        <v>416</v>
      </c>
      <c r="C44" s="6" t="s">
        <v>501</v>
      </c>
      <c r="D44" s="25" t="s">
        <v>446</v>
      </c>
      <c r="E44" s="29" t="s">
        <v>473</v>
      </c>
      <c r="F44" s="7" t="s">
        <v>10</v>
      </c>
      <c r="G44" s="16" t="str">
        <f>VLOOKUP(F44,'Perfiles Prof Salud'!$A$2:$B$203,2,FALSE)</f>
        <v>A01</v>
      </c>
      <c r="H44" s="10" t="s">
        <v>497</v>
      </c>
      <c r="I44" s="29" t="s">
        <v>503</v>
      </c>
      <c r="J44" s="8" t="s">
        <v>500</v>
      </c>
    </row>
    <row r="45" spans="1:10" ht="21" customHeight="1" x14ac:dyDescent="0.35">
      <c r="A45" s="5">
        <v>43</v>
      </c>
      <c r="B45" s="6" t="s">
        <v>416</v>
      </c>
      <c r="C45" s="6" t="s">
        <v>501</v>
      </c>
      <c r="D45" s="25" t="s">
        <v>447</v>
      </c>
      <c r="E45" s="29" t="s">
        <v>456</v>
      </c>
      <c r="F45" s="7" t="s">
        <v>12</v>
      </c>
      <c r="G45" s="16" t="str">
        <f>VLOOKUP(F45,'Perfiles Prof Salud'!$A$2:$B$203,2,FALSE)</f>
        <v>A02</v>
      </c>
      <c r="H45" s="6" t="s">
        <v>477</v>
      </c>
      <c r="I45" s="29" t="s">
        <v>504</v>
      </c>
      <c r="J45" s="8" t="s">
        <v>500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448</v>
      </c>
      <c r="E46" s="29" t="s">
        <v>474</v>
      </c>
      <c r="F46" s="7" t="s">
        <v>240</v>
      </c>
      <c r="G46" s="16" t="str">
        <f>VLOOKUP(F46,'Perfiles Prof Salud'!$A$2:$B$203,2,FALSE)</f>
        <v>P03</v>
      </c>
      <c r="H46" s="10" t="s">
        <v>498</v>
      </c>
      <c r="I46" s="29" t="s">
        <v>503</v>
      </c>
      <c r="J46" s="8" t="s">
        <v>500</v>
      </c>
    </row>
    <row r="47" spans="1:10" ht="21" customHeight="1" x14ac:dyDescent="0.35">
      <c r="A47" s="5">
        <v>45</v>
      </c>
      <c r="B47" s="6" t="s">
        <v>416</v>
      </c>
      <c r="C47" s="6" t="s">
        <v>501</v>
      </c>
      <c r="D47" s="25" t="s">
        <v>449</v>
      </c>
      <c r="E47" s="29" t="s">
        <v>463</v>
      </c>
      <c r="F47" s="7" t="s">
        <v>252</v>
      </c>
      <c r="G47" s="16" t="str">
        <f>VLOOKUP(F47,'Perfiles Prof Salud'!$A$2:$B$203,2,FALSE)</f>
        <v>P07</v>
      </c>
      <c r="H47" s="10" t="s">
        <v>483</v>
      </c>
      <c r="I47" s="32" t="s">
        <v>504</v>
      </c>
      <c r="J47" s="8" t="s">
        <v>500</v>
      </c>
    </row>
    <row r="48" spans="1:10" ht="21" customHeight="1" x14ac:dyDescent="0.35">
      <c r="A48" s="5">
        <v>46</v>
      </c>
      <c r="B48" s="6" t="s">
        <v>416</v>
      </c>
      <c r="C48" s="6" t="s">
        <v>501</v>
      </c>
      <c r="D48" s="25" t="s">
        <v>450</v>
      </c>
      <c r="E48" s="29" t="s">
        <v>456</v>
      </c>
      <c r="F48" s="7" t="s">
        <v>12</v>
      </c>
      <c r="G48" s="16" t="str">
        <f>VLOOKUP(F48,'Perfiles Prof Salud'!$A$2:$B$203,2,FALSE)</f>
        <v>A02</v>
      </c>
      <c r="H48" s="10" t="s">
        <v>499</v>
      </c>
      <c r="I48" s="29" t="s">
        <v>504</v>
      </c>
      <c r="J48" s="8" t="s">
        <v>500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451</v>
      </c>
      <c r="E49" s="30" t="s">
        <v>475</v>
      </c>
      <c r="F49" s="7" t="s">
        <v>10</v>
      </c>
      <c r="G49" s="16" t="str">
        <f>VLOOKUP(F49,'Perfiles Prof Salud'!$A$2:$B$203,2,FALSE)</f>
        <v>A01</v>
      </c>
      <c r="H49" s="10" t="s">
        <v>484</v>
      </c>
      <c r="I49" s="29" t="s">
        <v>503</v>
      </c>
      <c r="J49" s="8" t="s">
        <v>500</v>
      </c>
    </row>
    <row r="50" spans="1:10" ht="21" customHeight="1" x14ac:dyDescent="0.35">
      <c r="A50" s="5">
        <v>48</v>
      </c>
      <c r="B50" s="6" t="s">
        <v>416</v>
      </c>
      <c r="C50" s="6" t="s">
        <v>501</v>
      </c>
      <c r="D50" s="25" t="s">
        <v>452</v>
      </c>
      <c r="E50" s="29" t="s">
        <v>468</v>
      </c>
      <c r="F50" s="7" t="s">
        <v>10</v>
      </c>
      <c r="G50" s="16" t="str">
        <f>VLOOKUP(F50,'Perfiles Prof Salud'!$A$2:$B$203,2,FALSE)</f>
        <v>A01</v>
      </c>
      <c r="H50" s="10" t="s">
        <v>484</v>
      </c>
      <c r="I50" s="29" t="s">
        <v>503</v>
      </c>
      <c r="J50" s="8" t="s">
        <v>500</v>
      </c>
    </row>
    <row r="51" spans="1:10" ht="21" customHeight="1" x14ac:dyDescent="0.35">
      <c r="A51" s="5">
        <v>49</v>
      </c>
      <c r="B51" s="6" t="s">
        <v>416</v>
      </c>
      <c r="C51" s="6" t="s">
        <v>501</v>
      </c>
      <c r="D51" s="25" t="s">
        <v>453</v>
      </c>
      <c r="E51" s="29" t="s">
        <v>455</v>
      </c>
      <c r="F51" s="7" t="s">
        <v>20</v>
      </c>
      <c r="G51" s="16" t="str">
        <f>VLOOKUP(F51,'Perfiles Prof Salud'!$A$2:$B$203,2,FALSE)</f>
        <v>A99</v>
      </c>
      <c r="H51" s="10" t="s">
        <v>476</v>
      </c>
      <c r="I51" s="32" t="s">
        <v>504</v>
      </c>
      <c r="J51" s="8" t="s">
        <v>500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customSheetViews>
    <customSheetView guid="{02980A11-793F-4BBB-9187-BCDA8B4540C8}" scale="90">
      <pane xSplit="3" ySplit="2" topLeftCell="D11" activePane="bottomRight" state="frozen"/>
      <selection pane="bottomRight" activeCell="D5" sqref="D5"/>
      <pageMargins left="0" right="0" top="0" bottom="0" header="0" footer="0"/>
      <pageSetup paperSize="41" scale="85" orientation="landscape" r:id="rId1"/>
    </customSheetView>
    <customSheetView guid="{F9934BF2-8D9F-4349-B1B1-C6BE657F5EB3}" scale="90">
      <pane xSplit="3" ySplit="2" topLeftCell="D3" activePane="bottomRight" state="frozen"/>
      <selection pane="bottomRight" activeCell="A4" sqref="A4:XFD4"/>
      <pageMargins left="0" right="0" top="0" bottom="0" header="0" footer="0"/>
      <pageSetup paperSize="41" scale="85" orientation="landscape" r:id="rId2"/>
    </customSheetView>
  </customSheetViews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customSheetViews>
    <customSheetView guid="{02980A11-793F-4BBB-9187-BCDA8B4540C8}" state="hidden" topLeftCell="A205">
      <selection activeCell="A6" sqref="A6"/>
      <pageMargins left="0.7" right="0.7" top="0.75" bottom="0.75" header="0.3" footer="0.3"/>
    </customSheetView>
    <customSheetView guid="{F9934BF2-8D9F-4349-B1B1-C6BE657F5EB3}" state="hidden" topLeftCell="A205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Microsoft</cp:lastModifiedBy>
  <cp:lastPrinted>2020-02-07T16:37:44Z</cp:lastPrinted>
  <dcterms:created xsi:type="dcterms:W3CDTF">2019-09-03T15:55:24Z</dcterms:created>
  <dcterms:modified xsi:type="dcterms:W3CDTF">2022-02-08T16:28:30Z</dcterms:modified>
</cp:coreProperties>
</file>